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E36F3FDB-EC41-4AD2-99DF-436839C797D0}" xr6:coauthVersionLast="47" xr6:coauthVersionMax="47" xr10:uidLastSave="{00000000-0000-0000-0000-000000000000}"/>
  <bookViews>
    <workbookView xWindow="-108" yWindow="-108" windowWidth="23256" windowHeight="12456" tabRatio="718" activeTab="1" xr2:uid="{658DBAA9-63FD-4289-8A38-017440406618}"/>
  </bookViews>
  <sheets>
    <sheet name="申請団体" sheetId="5" r:id="rId1"/>
    <sheet name="様式1 総括表" sheetId="14" r:id="rId2"/>
    <sheet name="リストデータ" sheetId="6" state="hidden" r:id="rId3"/>
  </sheets>
  <definedNames>
    <definedName name="PO関連経費">TPO関連経費[PO関連経費]</definedName>
    <definedName name="_xlnm.Print_Area" localSheetId="1">'様式1 総括表'!$A$1:$I$30</definedName>
    <definedName name="管理的経費">T管理的経費[管理的経費]</definedName>
    <definedName name="支払区分">T支払区分[支払区分]</definedName>
    <definedName name="資金分配団体">T資金分配団体[資金分配団体]</definedName>
    <definedName name="実行団体">T実行団体[実行団体]</definedName>
    <definedName name="団体種別">申請団体!$D$2</definedName>
    <definedName name="評価関連経費">T評価関連経費[評価関連経費]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7" i="14" l="1"/>
  <c r="I16" i="14"/>
  <c r="H15" i="14"/>
  <c r="I14" i="14"/>
  <c r="H10" i="14"/>
  <c r="G10" i="14"/>
  <c r="D10" i="14" l="1"/>
  <c r="D27" i="14" l="1"/>
  <c r="D8" i="14" l="1"/>
  <c r="A8" i="14"/>
  <c r="G9" i="14" l="1"/>
  <c r="C14" i="14"/>
  <c r="C13" i="14"/>
  <c r="C12" i="14"/>
  <c r="C11" i="14"/>
  <c r="F9" i="14"/>
  <c r="B4" i="14"/>
  <c r="I12" i="14" l="1"/>
  <c r="G15" i="14"/>
  <c r="F15" i="14"/>
  <c r="I13" i="14"/>
  <c r="E15" i="14"/>
  <c r="E18" i="14" s="1"/>
  <c r="D15" i="14"/>
  <c r="I15" i="14" s="1"/>
  <c r="I11" i="14"/>
  <c r="D24" i="14" l="1"/>
  <c r="D26" i="14" s="1"/>
  <c r="E6" i="14"/>
  <c r="G6" i="14" s="1"/>
  <c r="D18" i="14"/>
  <c r="H6" i="14" l="1"/>
  <c r="I19" i="14"/>
  <c r="C6" i="14" l="1"/>
  <c r="D6" i="14" s="1"/>
  <c r="I6" i="14" s="1"/>
</calcChain>
</file>

<file path=xl/sharedStrings.xml><?xml version="1.0" encoding="utf-8"?>
<sst xmlns="http://schemas.openxmlformats.org/spreadsheetml/2006/main" count="73" uniqueCount="59">
  <si>
    <t>月次収支報告</t>
    <rPh sb="0" eb="2">
      <t>ゲツジ</t>
    </rPh>
    <rPh sb="2" eb="4">
      <t>シュウシ</t>
    </rPh>
    <rPh sb="4" eb="6">
      <t>ホウコク</t>
    </rPh>
    <phoneticPr fontId="6"/>
  </si>
  <si>
    <t>申請団体</t>
    <rPh sb="0" eb="2">
      <t>シンセイ</t>
    </rPh>
    <rPh sb="2" eb="4">
      <t>ダンタイ</t>
    </rPh>
    <phoneticPr fontId="6"/>
  </si>
  <si>
    <t>資金分配団体</t>
  </si>
  <si>
    <t>事業期間</t>
    <rPh sb="0" eb="2">
      <t>ジギョウ</t>
    </rPh>
    <rPh sb="2" eb="4">
      <t>キカン</t>
    </rPh>
    <phoneticPr fontId="6"/>
  </si>
  <si>
    <t>資金分配団体</t>
    <phoneticPr fontId="6"/>
  </si>
  <si>
    <t>事業名</t>
    <rPh sb="0" eb="3">
      <t>ジギョウメイ</t>
    </rPh>
    <phoneticPr fontId="6"/>
  </si>
  <si>
    <t>団体名</t>
    <rPh sb="0" eb="3">
      <t>ダンタイメイ</t>
    </rPh>
    <phoneticPr fontId="6"/>
  </si>
  <si>
    <t>支払区分</t>
    <rPh sb="0" eb="2">
      <t>シハラ</t>
    </rPh>
    <rPh sb="2" eb="4">
      <t>クブン</t>
    </rPh>
    <phoneticPr fontId="3"/>
  </si>
  <si>
    <t>精算様式１. 総括表</t>
  </si>
  <si>
    <t>事業完了時の精算</t>
    <rPh sb="0" eb="2">
      <t>ジギョウ</t>
    </rPh>
    <rPh sb="2" eb="4">
      <t>カンリョウ</t>
    </rPh>
    <rPh sb="4" eb="5">
      <t>ジ</t>
    </rPh>
    <rPh sb="6" eb="8">
      <t>セイサン</t>
    </rPh>
    <phoneticPr fontId="5"/>
  </si>
  <si>
    <t>　実行団体の精算（Ⅱ）</t>
    <phoneticPr fontId="3"/>
  </si>
  <si>
    <t>（Ⅰ+Ⅱ）</t>
  </si>
  <si>
    <t>①助成金受領額</t>
    <rPh sb="4" eb="7">
      <t>ジュリョウガク</t>
    </rPh>
    <phoneticPr fontId="5"/>
  </si>
  <si>
    <t>②確定助成額</t>
  </si>
  <si>
    <t>①-②残額
（精算金額ⅰ）</t>
    <phoneticPr fontId="5"/>
  </si>
  <si>
    <t>①'助成金支払額</t>
    <rPh sb="5" eb="7">
      <t>シハライ</t>
    </rPh>
    <rPh sb="7" eb="8">
      <t>ガク</t>
    </rPh>
    <phoneticPr fontId="5"/>
  </si>
  <si>
    <t>②'確定助成額</t>
    <phoneticPr fontId="5"/>
  </si>
  <si>
    <t>①'-②'残額
（精算金額ⅱ）</t>
    <phoneticPr fontId="5"/>
  </si>
  <si>
    <t>③'資金分配団体
への返還額</t>
    <rPh sb="2" eb="8">
      <t>シキンブンパイダンタイ</t>
    </rPh>
    <rPh sb="11" eb="13">
      <t>ヘンカン</t>
    </rPh>
    <rPh sb="13" eb="14">
      <t>ガク</t>
    </rPh>
    <phoneticPr fontId="13"/>
  </si>
  <si>
    <t>精算金額合計
（ⅰ+ⅱ-③')</t>
    <phoneticPr fontId="5"/>
  </si>
  <si>
    <t>助成期間累計</t>
    <rPh sb="0" eb="4">
      <t>ジョセイキカン</t>
    </rPh>
    <rPh sb="4" eb="6">
      <t>ルイケイ</t>
    </rPh>
    <phoneticPr fontId="5"/>
  </si>
  <si>
    <t>事業費</t>
    <rPh sb="0" eb="3">
      <t>ジギョウヒ</t>
    </rPh>
    <phoneticPr fontId="6"/>
  </si>
  <si>
    <t>合計</t>
    <rPh sb="0" eb="2">
      <t>ゴウケイ</t>
    </rPh>
    <phoneticPr fontId="5"/>
  </si>
  <si>
    <t>管理的経費</t>
    <rPh sb="0" eb="2">
      <t>カンリ</t>
    </rPh>
    <rPh sb="2" eb="3">
      <t>テキ</t>
    </rPh>
    <rPh sb="3" eb="5">
      <t>ケイヒ</t>
    </rPh>
    <phoneticPr fontId="6"/>
  </si>
  <si>
    <t>年度末の
精算報告</t>
    <rPh sb="0" eb="3">
      <t>ネンドマツ</t>
    </rPh>
    <rPh sb="5" eb="7">
      <t>セイサン</t>
    </rPh>
    <rPh sb="7" eb="9">
      <t>ホウコク</t>
    </rPh>
    <phoneticPr fontId="5"/>
  </si>
  <si>
    <t>実績額</t>
    <rPh sb="0" eb="3">
      <t>ジッセキガク</t>
    </rPh>
    <phoneticPr fontId="5"/>
  </si>
  <si>
    <t>小計 (A)</t>
    <rPh sb="0" eb="2">
      <t>ショウケイ</t>
    </rPh>
    <phoneticPr fontId="5"/>
  </si>
  <si>
    <t>事業完了時の精算</t>
    <rPh sb="0" eb="2">
      <t>ジギョウ</t>
    </rPh>
    <rPh sb="2" eb="5">
      <t>カンリョウジ</t>
    </rPh>
    <rPh sb="6" eb="8">
      <t>セイサン</t>
    </rPh>
    <phoneticPr fontId="5"/>
  </si>
  <si>
    <t>助成金 (B)</t>
    <rPh sb="0" eb="3">
      <t>ジョセイキン</t>
    </rPh>
    <phoneticPr fontId="5"/>
  </si>
  <si>
    <t>自己資金 (C)</t>
    <rPh sb="0" eb="4">
      <t>ジコシキン</t>
    </rPh>
    <phoneticPr fontId="5"/>
  </si>
  <si>
    <t>-</t>
    <phoneticPr fontId="5"/>
  </si>
  <si>
    <t>執行率</t>
    <rPh sb="0" eb="3">
      <t>シッコウリツ</t>
    </rPh>
    <phoneticPr fontId="5"/>
  </si>
  <si>
    <t>(D=A/(B+C))</t>
    <phoneticPr fontId="5"/>
  </si>
  <si>
    <t>実行団体の精算（Ⅱ）</t>
    <rPh sb="0" eb="2">
      <t>ジッコウ</t>
    </rPh>
    <rPh sb="2" eb="4">
      <t>ダンタイ</t>
    </rPh>
    <rPh sb="5" eb="7">
      <t>セイサン</t>
    </rPh>
    <phoneticPr fontId="5"/>
  </si>
  <si>
    <t>直接事業費</t>
    <rPh sb="0" eb="5">
      <t>チョクセツジギョウヒ</t>
    </rPh>
    <phoneticPr fontId="6"/>
  </si>
  <si>
    <t>助成金支払額（a）</t>
    <rPh sb="0" eb="3">
      <t>ジョセイキン</t>
    </rPh>
    <rPh sb="3" eb="5">
      <t>シハライ</t>
    </rPh>
    <rPh sb="5" eb="6">
      <t>ガク</t>
    </rPh>
    <phoneticPr fontId="15"/>
  </si>
  <si>
    <t>確定助成額（b）</t>
    <rPh sb="0" eb="5">
      <t>カクテイジョセイガク</t>
    </rPh>
    <phoneticPr fontId="15"/>
  </si>
  <si>
    <t>残額（c=a-b）</t>
    <rPh sb="0" eb="2">
      <t>ザンガク</t>
    </rPh>
    <phoneticPr fontId="15"/>
  </si>
  <si>
    <t>自己資金割合（d=C/(B+C)）</t>
    <rPh sb="0" eb="4">
      <t>ジコシキン</t>
    </rPh>
    <rPh sb="4" eb="6">
      <t>ワリアイ</t>
    </rPh>
    <phoneticPr fontId="18"/>
  </si>
  <si>
    <t>資金分配団体</t>
    <rPh sb="0" eb="2">
      <t>シキン</t>
    </rPh>
    <rPh sb="2" eb="6">
      <t>ブンパイダンタイ</t>
    </rPh>
    <phoneticPr fontId="3"/>
  </si>
  <si>
    <t>実行団体</t>
    <rPh sb="0" eb="4">
      <t>ジッコウダンタイ</t>
    </rPh>
    <phoneticPr fontId="3"/>
  </si>
  <si>
    <t>管理的経費</t>
    <rPh sb="0" eb="3">
      <t>カンリテキ</t>
    </rPh>
    <rPh sb="3" eb="5">
      <t>ケイヒ</t>
    </rPh>
    <phoneticPr fontId="3"/>
  </si>
  <si>
    <t>PO関連経費</t>
    <rPh sb="2" eb="4">
      <t>カンレン</t>
    </rPh>
    <rPh sb="4" eb="6">
      <t>ケイヒ</t>
    </rPh>
    <phoneticPr fontId="3"/>
  </si>
  <si>
    <t>評価関連経費</t>
    <rPh sb="0" eb="2">
      <t>ヒョウカ</t>
    </rPh>
    <rPh sb="2" eb="6">
      <t>カンレンケイヒ</t>
    </rPh>
    <phoneticPr fontId="3"/>
  </si>
  <si>
    <t>現金</t>
    <rPh sb="0" eb="2">
      <t>ゲンキン</t>
    </rPh>
    <phoneticPr fontId="3"/>
  </si>
  <si>
    <t>直接事業費</t>
    <rPh sb="0" eb="2">
      <t>チョクセツ</t>
    </rPh>
    <rPh sb="2" eb="5">
      <t>ジギョウヒ</t>
    </rPh>
    <phoneticPr fontId="3"/>
  </si>
  <si>
    <t>振込</t>
    <rPh sb="0" eb="2">
      <t>フリコミ</t>
    </rPh>
    <phoneticPr fontId="3"/>
  </si>
  <si>
    <t>PO関連経費</t>
    <rPh sb="2" eb="6">
      <t>カンレンケイヒ</t>
    </rPh>
    <phoneticPr fontId="3"/>
  </si>
  <si>
    <t>クレジット</t>
    <phoneticPr fontId="3"/>
  </si>
  <si>
    <t>評価関連経費</t>
    <rPh sb="0" eb="2">
      <t>ヒョウカ</t>
    </rPh>
    <rPh sb="2" eb="4">
      <t>カンレン</t>
    </rPh>
    <rPh sb="4" eb="6">
      <t>ケイヒ</t>
    </rPh>
    <phoneticPr fontId="3"/>
  </si>
  <si>
    <t>振替</t>
    <rPh sb="0" eb="2">
      <t>フリカエ</t>
    </rPh>
    <phoneticPr fontId="3"/>
  </si>
  <si>
    <t>実行団体助成(事業費)</t>
    <phoneticPr fontId="3"/>
  </si>
  <si>
    <t>－</t>
    <phoneticPr fontId="3"/>
  </si>
  <si>
    <t>実行団体助成(評価関連経費)</t>
    <phoneticPr fontId="3"/>
  </si>
  <si>
    <t>年度</t>
    <rPh sb="0" eb="2">
      <t>ネンド</t>
    </rPh>
    <phoneticPr fontId="3"/>
  </si>
  <si>
    <t>資金計画値</t>
    <rPh sb="0" eb="4">
      <t>シキンケイカク</t>
    </rPh>
    <rPh sb="4" eb="5">
      <t>アタイ</t>
    </rPh>
    <phoneticPr fontId="5"/>
  </si>
  <si>
    <t>確定助成額*</t>
    <rPh sb="0" eb="5">
      <t>カクテイジョセイガク</t>
    </rPh>
    <phoneticPr fontId="5"/>
  </si>
  <si>
    <t>資金分配団体への返還額*</t>
    <rPh sb="0" eb="6">
      <t>シキンブンパイダンタイ</t>
    </rPh>
    <rPh sb="8" eb="11">
      <t>ヘンカンガク</t>
    </rPh>
    <phoneticPr fontId="18"/>
  </si>
  <si>
    <t>（*幹事団体・非幹事団体別に算出した金額を合計）</t>
    <rPh sb="2" eb="6">
      <t>カンジダンタイ</t>
    </rPh>
    <rPh sb="7" eb="12">
      <t>ヒカンジダンタイ</t>
    </rPh>
    <rPh sb="12" eb="13">
      <t>ベツ</t>
    </rPh>
    <rPh sb="14" eb="16">
      <t>サンシュツ</t>
    </rPh>
    <rPh sb="18" eb="20">
      <t>キンガク</t>
    </rPh>
    <rPh sb="21" eb="23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</si>
</sst>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yyyy/mm/dd"/>
    <numFmt numFmtId="178" formatCode="#&quot;年度&quot;"/>
  </numFmts>
  <fonts count="21" x14ac:knownFonts="1">
    <font>
      <sz val="9"/>
      <color theme="1"/>
      <name val="游ゴシック Medium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 Medium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color theme="1"/>
      <name val="游ゴシック Medium"/>
      <family val="2"/>
      <charset val="128"/>
    </font>
    <font>
      <sz val="10"/>
      <color theme="1"/>
      <name val="游ゴシック Medium"/>
      <family val="3"/>
      <charset val="128"/>
    </font>
    <font>
      <b/>
      <sz val="10"/>
      <color theme="1"/>
      <name val="游ゴシック Medium"/>
      <family val="3"/>
      <charset val="128"/>
    </font>
    <font>
      <sz val="10"/>
      <name val="游ゴシック Medium"/>
      <family val="3"/>
      <charset val="128"/>
    </font>
    <font>
      <sz val="9"/>
      <name val="游ゴシック Medium"/>
      <family val="3"/>
      <charset val="128"/>
    </font>
    <font>
      <b/>
      <sz val="10"/>
      <name val="游ゴシック Medium"/>
      <family val="3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.5"/>
      <color theme="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1">
    <xf numFmtId="0" fontId="0" fillId="0" borderId="0" xfId="0">
      <alignment vertical="center"/>
    </xf>
    <xf numFmtId="0" fontId="11" fillId="0" borderId="0" xfId="0" applyFont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0" fillId="0" borderId="0" xfId="0" applyFont="1" applyAlignment="1">
      <alignment horizontal="left" vertical="top"/>
    </xf>
    <xf numFmtId="0" fontId="9" fillId="0" borderId="0" xfId="0" applyFont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38" fontId="11" fillId="0" borderId="0" xfId="3" applyFont="1" applyFill="1" applyBorder="1" applyAlignment="1" applyProtection="1">
      <alignment horizontal="left" vertical="center"/>
    </xf>
    <xf numFmtId="176" fontId="11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left" vertical="center"/>
    </xf>
    <xf numFmtId="177" fontId="11" fillId="0" borderId="3" xfId="0" applyNumberFormat="1" applyFont="1" applyBorder="1" applyAlignment="1">
      <alignment horizontal="left" vertical="center"/>
    </xf>
    <xf numFmtId="177" fontId="11" fillId="0" borderId="4" xfId="0" applyNumberFormat="1" applyFont="1" applyBorder="1" applyAlignment="1">
      <alignment horizontal="left" vertical="center"/>
    </xf>
    <xf numFmtId="0" fontId="11" fillId="0" borderId="0" xfId="3" applyNumberFormat="1" applyFont="1" applyAlignment="1">
      <alignment horizontal="left" vertical="center"/>
    </xf>
    <xf numFmtId="0" fontId="11" fillId="0" borderId="0" xfId="3" applyNumberFormat="1" applyFont="1" applyFill="1" applyBorder="1" applyAlignment="1" applyProtection="1">
      <alignment horizontal="left" vertical="center"/>
    </xf>
    <xf numFmtId="0" fontId="16" fillId="0" borderId="0" xfId="4" applyFont="1">
      <alignment vertical="center"/>
    </xf>
    <xf numFmtId="0" fontId="17" fillId="0" borderId="0" xfId="4" applyFont="1">
      <alignment vertical="center"/>
    </xf>
    <xf numFmtId="0" fontId="17" fillId="3" borderId="5" xfId="4" applyFont="1" applyFill="1" applyBorder="1">
      <alignment vertical="center"/>
    </xf>
    <xf numFmtId="0" fontId="17" fillId="3" borderId="6" xfId="4" applyFont="1" applyFill="1" applyBorder="1" applyAlignment="1">
      <alignment horizontal="center" vertical="center"/>
    </xf>
    <xf numFmtId="0" fontId="17" fillId="3" borderId="6" xfId="4" applyFont="1" applyFill="1" applyBorder="1" applyAlignment="1">
      <alignment horizontal="centerContinuous" vertical="center"/>
    </xf>
    <xf numFmtId="0" fontId="17" fillId="3" borderId="7" xfId="4" applyFont="1" applyFill="1" applyBorder="1">
      <alignment vertical="center"/>
    </xf>
    <xf numFmtId="0" fontId="17" fillId="3" borderId="6" xfId="4" applyFont="1" applyFill="1" applyBorder="1" applyAlignment="1">
      <alignment horizontal="center" vertical="center" wrapText="1"/>
    </xf>
    <xf numFmtId="0" fontId="17" fillId="0" borderId="17" xfId="4" applyFont="1" applyBorder="1" applyAlignment="1">
      <alignment horizontal="centerContinuous" vertical="center"/>
    </xf>
    <xf numFmtId="0" fontId="17" fillId="3" borderId="18" xfId="4" applyFont="1" applyFill="1" applyBorder="1">
      <alignment vertical="center"/>
    </xf>
    <xf numFmtId="0" fontId="17" fillId="3" borderId="8" xfId="4" applyFont="1" applyFill="1" applyBorder="1">
      <alignment vertical="center"/>
    </xf>
    <xf numFmtId="0" fontId="17" fillId="3" borderId="5" xfId="4" applyFont="1" applyFill="1" applyBorder="1" applyAlignment="1">
      <alignment horizontal="centerContinuous" vertical="center"/>
    </xf>
    <xf numFmtId="0" fontId="17" fillId="3" borderId="8" xfId="4" applyFont="1" applyFill="1" applyBorder="1" applyAlignment="1">
      <alignment horizontal="centerContinuous" vertical="center"/>
    </xf>
    <xf numFmtId="0" fontId="17" fillId="3" borderId="10" xfId="4" applyFont="1" applyFill="1" applyBorder="1">
      <alignment vertical="center"/>
    </xf>
    <xf numFmtId="0" fontId="17" fillId="3" borderId="0" xfId="4" applyFont="1" applyFill="1">
      <alignment vertical="center"/>
    </xf>
    <xf numFmtId="0" fontId="17" fillId="3" borderId="11" xfId="4" applyFont="1" applyFill="1" applyBorder="1">
      <alignment vertical="center"/>
    </xf>
    <xf numFmtId="178" fontId="17" fillId="0" borderId="13" xfId="4" applyNumberFormat="1" applyFont="1" applyBorder="1" applyAlignment="1">
      <alignment horizontal="left" vertical="center"/>
    </xf>
    <xf numFmtId="178" fontId="17" fillId="0" borderId="14" xfId="4" applyNumberFormat="1" applyFont="1" applyBorder="1" applyAlignment="1">
      <alignment horizontal="left" vertical="center"/>
    </xf>
    <xf numFmtId="178" fontId="17" fillId="0" borderId="15" xfId="4" applyNumberFormat="1" applyFont="1" applyBorder="1" applyAlignment="1">
      <alignment horizontal="left" vertical="center"/>
    </xf>
    <xf numFmtId="0" fontId="17" fillId="0" borderId="16" xfId="4" applyFont="1" applyBorder="1">
      <alignment vertical="center"/>
    </xf>
    <xf numFmtId="0" fontId="17" fillId="0" borderId="13" xfId="4" applyFont="1" applyBorder="1">
      <alignment vertical="center"/>
    </xf>
    <xf numFmtId="0" fontId="17" fillId="0" borderId="15" xfId="4" applyFont="1" applyBorder="1" applyAlignment="1">
      <alignment horizontal="left" vertical="center"/>
    </xf>
    <xf numFmtId="0" fontId="17" fillId="0" borderId="18" xfId="4" applyFont="1" applyBorder="1" applyAlignment="1">
      <alignment horizontal="left" vertical="center" wrapText="1"/>
    </xf>
    <xf numFmtId="0" fontId="17" fillId="0" borderId="8" xfId="4" applyFont="1" applyBorder="1" applyAlignment="1">
      <alignment horizontal="left" vertical="center"/>
    </xf>
    <xf numFmtId="0" fontId="17" fillId="0" borderId="21" xfId="4" applyFont="1" applyBorder="1" applyAlignment="1">
      <alignment horizontal="left" vertical="center"/>
    </xf>
    <xf numFmtId="0" fontId="17" fillId="0" borderId="19" xfId="4" applyFont="1" applyBorder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7" fillId="4" borderId="5" xfId="0" applyFont="1" applyFill="1" applyBorder="1">
      <alignment vertical="center"/>
    </xf>
    <xf numFmtId="0" fontId="17" fillId="4" borderId="18" xfId="0" applyFont="1" applyFill="1" applyBorder="1">
      <alignment vertical="center"/>
    </xf>
    <xf numFmtId="0" fontId="17" fillId="4" borderId="8" xfId="0" applyFont="1" applyFill="1" applyBorder="1">
      <alignment vertical="center"/>
    </xf>
    <xf numFmtId="0" fontId="17" fillId="4" borderId="5" xfId="0" applyFont="1" applyFill="1" applyBorder="1" applyAlignment="1">
      <alignment horizontal="centerContinuous" vertical="center"/>
    </xf>
    <xf numFmtId="0" fontId="17" fillId="4" borderId="8" xfId="0" applyFont="1" applyFill="1" applyBorder="1" applyAlignment="1">
      <alignment horizontal="centerContinuous" vertical="center"/>
    </xf>
    <xf numFmtId="0" fontId="17" fillId="4" borderId="7" xfId="0" applyFont="1" applyFill="1" applyBorder="1">
      <alignment vertical="center"/>
    </xf>
    <xf numFmtId="0" fontId="17" fillId="4" borderId="22" xfId="0" applyFont="1" applyFill="1" applyBorder="1">
      <alignment vertical="center"/>
    </xf>
    <xf numFmtId="0" fontId="17" fillId="4" borderId="16" xfId="0" applyFont="1" applyFill="1" applyBorder="1">
      <alignment vertical="center"/>
    </xf>
    <xf numFmtId="0" fontId="17" fillId="4" borderId="6" xfId="0" applyFont="1" applyFill="1" applyBorder="1" applyAlignment="1">
      <alignment horizontal="center" vertical="center" wrapText="1"/>
    </xf>
    <xf numFmtId="0" fontId="17" fillId="0" borderId="17" xfId="0" applyFont="1" applyBorder="1">
      <alignment vertical="center"/>
    </xf>
    <xf numFmtId="0" fontId="17" fillId="0" borderId="19" xfId="0" applyFont="1" applyBorder="1">
      <alignment vertical="center"/>
    </xf>
    <xf numFmtId="0" fontId="17" fillId="0" borderId="0" xfId="0" applyFont="1" applyAlignment="1">
      <alignment vertical="center" wrapText="1"/>
    </xf>
    <xf numFmtId="38" fontId="17" fillId="0" borderId="13" xfId="13" applyFont="1" applyFill="1" applyBorder="1">
      <alignment vertical="center"/>
    </xf>
    <xf numFmtId="38" fontId="17" fillId="0" borderId="14" xfId="13" applyFont="1" applyFill="1" applyBorder="1">
      <alignment vertical="center"/>
    </xf>
    <xf numFmtId="38" fontId="17" fillId="0" borderId="15" xfId="13" applyFont="1" applyFill="1" applyBorder="1">
      <alignment vertical="center"/>
    </xf>
    <xf numFmtId="38" fontId="17" fillId="0" borderId="12" xfId="13" applyFont="1" applyFill="1" applyBorder="1">
      <alignment vertical="center"/>
    </xf>
    <xf numFmtId="38" fontId="17" fillId="0" borderId="15" xfId="13" applyFont="1" applyFill="1" applyBorder="1" applyAlignment="1">
      <alignment horizontal="right" vertical="center"/>
    </xf>
    <xf numFmtId="9" fontId="17" fillId="0" borderId="13" xfId="7" applyFont="1" applyFill="1" applyBorder="1">
      <alignment vertical="center"/>
    </xf>
    <xf numFmtId="38" fontId="17" fillId="0" borderId="15" xfId="14" applyFont="1" applyFill="1" applyBorder="1" applyAlignment="1">
      <alignment horizontal="right" vertical="center"/>
    </xf>
    <xf numFmtId="38" fontId="17" fillId="0" borderId="13" xfId="13" applyFont="1" applyFill="1" applyBorder="1" applyAlignment="1">
      <alignment horizontal="right" vertical="center"/>
    </xf>
    <xf numFmtId="38" fontId="17" fillId="0" borderId="6" xfId="12" applyFont="1" applyFill="1" applyBorder="1">
      <alignment vertical="center"/>
    </xf>
    <xf numFmtId="38" fontId="17" fillId="0" borderId="6" xfId="14" applyFont="1" applyFill="1" applyBorder="1">
      <alignment vertical="center"/>
    </xf>
    <xf numFmtId="38" fontId="17" fillId="0" borderId="6" xfId="13" applyFont="1" applyFill="1" applyBorder="1">
      <alignment vertical="center"/>
    </xf>
    <xf numFmtId="0" fontId="19" fillId="0" borderId="0" xfId="4" applyFont="1">
      <alignment vertical="center"/>
    </xf>
    <xf numFmtId="38" fontId="17" fillId="5" borderId="6" xfId="12" applyFont="1" applyFill="1" applyBorder="1">
      <alignment vertical="center"/>
    </xf>
    <xf numFmtId="0" fontId="17" fillId="3" borderId="6" xfId="4" applyFont="1" applyFill="1" applyBorder="1" applyAlignment="1">
      <alignment horizontal="center" vertical="center" shrinkToFit="1"/>
    </xf>
    <xf numFmtId="38" fontId="17" fillId="0" borderId="6" xfId="12" applyFont="1" applyFill="1" applyBorder="1" applyProtection="1">
      <alignment vertical="center"/>
      <protection locked="0"/>
    </xf>
    <xf numFmtId="38" fontId="17" fillId="0" borderId="6" xfId="3" applyFont="1" applyFill="1" applyBorder="1" applyProtection="1">
      <alignment vertical="center"/>
      <protection locked="0"/>
    </xf>
    <xf numFmtId="0" fontId="20" fillId="0" borderId="0" xfId="4" applyFont="1">
      <alignment vertical="center"/>
    </xf>
    <xf numFmtId="0" fontId="11" fillId="2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7" fillId="3" borderId="6" xfId="4" applyFont="1" applyFill="1" applyBorder="1" applyAlignment="1">
      <alignment horizontal="center" vertical="center"/>
    </xf>
    <xf numFmtId="0" fontId="17" fillId="3" borderId="9" xfId="4" applyFont="1" applyFill="1" applyBorder="1" applyAlignment="1">
      <alignment horizontal="center" vertical="center" wrapText="1"/>
    </xf>
    <xf numFmtId="0" fontId="17" fillId="3" borderId="12" xfId="4" applyFont="1" applyFill="1" applyBorder="1" applyAlignment="1">
      <alignment horizontal="center" vertical="center" wrapText="1"/>
    </xf>
    <xf numFmtId="0" fontId="17" fillId="3" borderId="17" xfId="4" applyFont="1" applyFill="1" applyBorder="1" applyAlignment="1">
      <alignment horizontal="center" vertical="center" wrapText="1"/>
    </xf>
    <xf numFmtId="0" fontId="17" fillId="3" borderId="19" xfId="4" applyFont="1" applyFill="1" applyBorder="1" applyAlignment="1">
      <alignment horizontal="center" vertical="center" wrapText="1"/>
    </xf>
    <xf numFmtId="0" fontId="17" fillId="3" borderId="9" xfId="4" applyFont="1" applyFill="1" applyBorder="1" applyAlignment="1">
      <alignment horizontal="center" vertical="center"/>
    </xf>
    <xf numFmtId="0" fontId="17" fillId="3" borderId="20" xfId="4" applyFont="1" applyFill="1" applyBorder="1" applyAlignment="1">
      <alignment horizontal="center" vertical="center"/>
    </xf>
    <xf numFmtId="38" fontId="17" fillId="0" borderId="17" xfId="0" applyNumberFormat="1" applyFont="1" applyBorder="1">
      <alignment vertical="center"/>
    </xf>
    <xf numFmtId="38" fontId="17" fillId="0" borderId="19" xfId="0" applyNumberFormat="1" applyFont="1" applyBorder="1">
      <alignment vertical="center"/>
    </xf>
    <xf numFmtId="9" fontId="17" fillId="0" borderId="17" xfId="7" applyFont="1" applyFill="1" applyBorder="1" applyAlignment="1">
      <alignment vertical="center"/>
    </xf>
    <xf numFmtId="9" fontId="17" fillId="0" borderId="19" xfId="7" applyFont="1" applyFill="1" applyBorder="1" applyAlignment="1">
      <alignment vertical="center"/>
    </xf>
    <xf numFmtId="0" fontId="17" fillId="0" borderId="9" xfId="4" applyFont="1" applyBorder="1" applyAlignment="1">
      <alignment horizontal="left" vertical="center" wrapText="1"/>
    </xf>
    <xf numFmtId="0" fontId="17" fillId="0" borderId="20" xfId="4" applyFont="1" applyBorder="1" applyAlignment="1">
      <alignment horizontal="left" vertical="center" wrapText="1"/>
    </xf>
    <xf numFmtId="0" fontId="17" fillId="0" borderId="12" xfId="4" applyFont="1" applyBorder="1" applyAlignment="1">
      <alignment horizontal="left" vertical="center" wrapText="1"/>
    </xf>
    <xf numFmtId="0" fontId="17" fillId="0" borderId="9" xfId="4" applyFont="1" applyBorder="1" applyAlignment="1">
      <alignment vertical="center" wrapText="1"/>
    </xf>
    <xf numFmtId="0" fontId="17" fillId="0" borderId="20" xfId="4" applyFont="1" applyBorder="1" applyAlignment="1">
      <alignment vertical="center" wrapText="1"/>
    </xf>
    <xf numFmtId="0" fontId="17" fillId="0" borderId="12" xfId="4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</cellXfs>
  <cellStyles count="16">
    <cellStyle name="パーセント 2" xfId="7" xr:uid="{002659ED-B32C-4053-80F4-AC47DF1955B1}"/>
    <cellStyle name="桁区切り" xfId="3" builtinId="6"/>
    <cellStyle name="桁区切り 2" xfId="5" xr:uid="{3DC3C859-0988-4640-99BB-AF1A4EFEE812}"/>
    <cellStyle name="桁区切り 2 2" xfId="9" xr:uid="{C453C094-DBDA-4299-B2FA-F031162D6809}"/>
    <cellStyle name="桁区切り 2 3" xfId="12" xr:uid="{2C0B0C50-3437-45E5-B299-1E3E385AE311}"/>
    <cellStyle name="桁区切り 7 2 2" xfId="11" xr:uid="{81173D60-B3A1-467B-84BB-196D7A89F171}"/>
    <cellStyle name="桁区切り 8" xfId="6" xr:uid="{D3970150-FF26-4892-9131-1703C8BD407A}"/>
    <cellStyle name="桁区切り 8 2" xfId="8" xr:uid="{75A96DE5-D6E7-4059-B549-ADBC988FF5BF}"/>
    <cellStyle name="桁区切り 8 2 2" xfId="14" xr:uid="{77F82984-2592-480D-A0A6-AD0AD2002157}"/>
    <cellStyle name="桁区切り 8 3" xfId="13" xr:uid="{D88ED309-075C-491A-8A52-29F9A1BEAF97}"/>
    <cellStyle name="標準" xfId="0" builtinId="0"/>
    <cellStyle name="標準 2" xfId="2" xr:uid="{59B5181D-6FF5-4116-AF0A-7835F834CB95}"/>
    <cellStyle name="標準 3" xfId="4" xr:uid="{325C020C-F740-4A4B-95F7-7C120048A535}"/>
    <cellStyle name="標準 4" xfId="1" xr:uid="{A401F12D-90F5-4570-80CF-2CEC6E803F32}"/>
    <cellStyle name="標準 4 2" xfId="10" xr:uid="{572D76E5-0985-4E29-88E6-43F9E09E04E1}"/>
    <cellStyle name="標準 4 2 2" xfId="15" xr:uid="{FAA9D27C-E2AC-4E87-BE7F-6AB454BCF578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 Medium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 Medium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 Medium"/>
        <family val="3"/>
        <charset val="12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 Medium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 Medium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 Medium"/>
        <family val="3"/>
        <charset val="12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 Medium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 Medium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 Medium"/>
        <family val="3"/>
        <charset val="12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 Medium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 Medium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 Medium"/>
        <family val="3"/>
        <charset val="128"/>
        <scheme val="none"/>
      </font>
      <alignment horizontal="left" vertical="center" textRotation="0" wrapText="0" indent="0" justifyLastLine="0" shrinkToFit="0" readingOrder="0"/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EBEB"/>
      <color rgb="FFE6F5FF"/>
      <color rgb="FF0000FF"/>
      <color rgb="FFF0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1404841</xdr:colOff>
      <xdr:row>2</xdr:row>
      <xdr:rowOff>2</xdr:rowOff>
    </xdr:from>
    <xdr:to>
      <xdr:col>3</xdr:col>
      <xdr:colOff>1640086</xdr:colOff>
      <xdr:row>3</xdr:row>
      <xdr:rowOff>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5367435-2F8F-448A-A4C1-2797231E13DE}"/>
            </a:ext>
          </a:extLst>
        </xdr:cNvPr>
        <xdr:cNvSpPr txBox="1"/>
      </xdr:nvSpPr>
      <xdr:spPr>
        <a:xfrm>
          <a:off x="3117263" y="399013"/>
          <a:ext cx="235245" cy="1995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～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385482</xdr:colOff>
      <xdr:row>0</xdr:row>
      <xdr:rowOff>17929</xdr:rowOff>
    </xdr:from>
    <xdr:to>
      <xdr:col>8</xdr:col>
      <xdr:colOff>1124703</xdr:colOff>
      <xdr:row>1</xdr:row>
      <xdr:rowOff>61123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6398F53-6AFE-4D44-8758-1F443D664941}"/>
            </a:ext>
          </a:extLst>
        </xdr:cNvPr>
        <xdr:cNvSpPr/>
      </xdr:nvSpPr>
      <xdr:spPr>
        <a:xfrm>
          <a:off x="8130988" y="17929"/>
          <a:ext cx="1877739" cy="249382"/>
        </a:xfrm>
        <a:prstGeom prst="rect">
          <a:avLst/>
        </a:prstGeom>
        <a:solidFill>
          <a:schemeClr val="bg1">
            <a:lumMod val="95000"/>
          </a:schemeClr>
        </a:solidFill>
        <a:ln w="6350"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800" b="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コンソーシアム全体版</a:t>
          </a: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E163B40-85DD-4FF9-8960-E6E9EA62CC21}" name="T支払区分" displayName="T支払区分" ref="A1:A6" totalsRowShown="0" headerRowDxfId="11" dataDxfId="10" dataCellStyle="桁区切り">
  <autoFilter ref="A1:A6" xr:uid="{DE163B40-85DD-4FF9-8960-E6E9EA62CC21}"/>
  <tableColumns count="1">
    <tableColumn id="1" xr3:uid="{0F5E5F29-AA19-497C-B144-99AA8E34AF7D}" name="支払区分" dataDxfId="9" dataCellStyle="桁区切り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B87D0FD-E342-467E-A13D-011EA9D99296}" name="T資金分配団体" displayName="T資金分配団体" ref="C1:C7" totalsRowShown="0" headerRowDxfId="8" dataDxfId="7" dataCellStyle="桁区切り">
  <autoFilter ref="C1:C7" xr:uid="{EB87D0FD-E342-467E-A13D-011EA9D99296}"/>
  <tableColumns count="1">
    <tableColumn id="1" xr3:uid="{1A33F826-6552-4384-9BEF-624E89DAE227}" name="資金分配団体" dataDxfId="6" dataCellStyle="桁区切り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A59820E-B1D3-4DD3-899B-C1748868F483}" name="T実行団体" displayName="T実行団体" ref="E1:E5" totalsRowShown="0" headerRowDxfId="5" dataDxfId="4" dataCellStyle="桁区切り">
  <autoFilter ref="E1:E5" xr:uid="{9A59820E-B1D3-4DD3-899B-C1748868F483}"/>
  <tableColumns count="1">
    <tableColumn id="1" xr3:uid="{5E85C3AD-3B19-498B-A4DF-CD08110D679A}" name="実行団体" dataDxfId="3" dataCellStyle="桁区切り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31736E0-96A6-4CB8-B77B-F754F61A5995}" name="T管理的経費" displayName="T管理的経費" ref="G1:G50" totalsRowShown="0">
  <autoFilter ref="G1:G50" xr:uid="{831736E0-96A6-4CB8-B77B-F754F61A5995}"/>
  <tableColumns count="1">
    <tableColumn id="1" xr3:uid="{1BAE0DF3-B9DE-48C7-B168-A242D6D9EAFC}" name="管理的経費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5096DE7-DD35-43DA-A2C9-F7AA0D769138}" name="TPO関連経費" displayName="TPO関連経費" ref="I1:I50" totalsRowShown="0">
  <autoFilter ref="I1:I50" xr:uid="{B5096DE7-DD35-43DA-A2C9-F7AA0D769138}"/>
  <tableColumns count="1">
    <tableColumn id="1" xr3:uid="{9CB32BC9-B0C7-4990-80E0-1A425515B515}" name="PO関連経費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AF4F7E9-3ACD-4266-B568-42CF608F7A54}" name="T評価関連経費" displayName="T評価関連経費" ref="K1:K50" totalsRowShown="0">
  <autoFilter ref="K1:K50" xr:uid="{2AF4F7E9-3ACD-4266-B568-42CF608F7A54}"/>
  <tableColumns count="1">
    <tableColumn id="1" xr3:uid="{809744C3-F95C-48CA-BA1D-874CE35CA9C9}" name="評価関連経費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6F08DC8-0675-4F0E-8EFD-386A20C573F7}" name="T実行団体8" displayName="T実行団体8" ref="A10:A15" totalsRowShown="0" headerRowDxfId="2" dataDxfId="1" dataCellStyle="桁区切り">
  <autoFilter ref="A10:A15" xr:uid="{76F08DC8-0675-4F0E-8EFD-386A20C573F7}"/>
  <tableColumns count="1">
    <tableColumn id="1" xr3:uid="{547CDEDE-9191-4CB6-893A-DDCBF3F7724C}" name="年度" dataDxfId="0" dataCellStyle="桁区切り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17E40-0B31-4762-9CF5-6C00676D3FF1}">
  <dimension ref="B1:L6"/>
  <sheetViews>
    <sheetView showGridLines="0" workbookViewId="0">
      <selection activeCell="D17" sqref="D17"/>
    </sheetView>
  </sheetViews>
  <sheetFormatPr defaultColWidth="9" defaultRowHeight="14.4" x14ac:dyDescent="0.35"/>
  <cols>
    <col min="1" max="1" width="2.625" style="9" customWidth="1"/>
    <col min="2" max="2" width="14.125" style="9" customWidth="1"/>
    <col min="3" max="3" width="9" style="9"/>
    <col min="4" max="5" width="25" style="9" customWidth="1"/>
    <col min="6" max="7" width="9" style="10"/>
    <col min="8" max="10" width="9.125"/>
    <col min="11" max="11" width="9" style="10"/>
    <col min="12" max="16384" width="9" style="9"/>
  </cols>
  <sheetData>
    <row r="1" spans="2:12" s="5" customFormat="1" ht="16.2" x14ac:dyDescent="0.35">
      <c r="B1" s="4" t="s">
        <v>0</v>
      </c>
      <c r="F1" s="1"/>
      <c r="G1" s="1"/>
      <c r="K1" s="1"/>
    </row>
    <row r="2" spans="2:12" s="5" customFormat="1" ht="16.2" x14ac:dyDescent="0.35">
      <c r="B2" s="71" t="s">
        <v>1</v>
      </c>
      <c r="C2" s="71"/>
      <c r="D2" s="3" t="s">
        <v>2</v>
      </c>
      <c r="E2" s="6"/>
      <c r="F2" s="1"/>
      <c r="G2" s="1"/>
      <c r="K2" s="1"/>
    </row>
    <row r="3" spans="2:12" s="5" customFormat="1" ht="16.2" x14ac:dyDescent="0.35">
      <c r="B3" s="71" t="s">
        <v>3</v>
      </c>
      <c r="C3" s="71"/>
      <c r="D3" s="11"/>
      <c r="E3" s="12"/>
      <c r="F3" s="1"/>
      <c r="G3" s="1"/>
      <c r="K3" s="7"/>
      <c r="L3" s="7"/>
    </row>
    <row r="4" spans="2:12" s="5" customFormat="1" ht="16.2" x14ac:dyDescent="0.35">
      <c r="B4" s="71" t="s">
        <v>4</v>
      </c>
      <c r="C4" s="2" t="s">
        <v>5</v>
      </c>
      <c r="D4" s="72"/>
      <c r="E4" s="72"/>
      <c r="F4" s="3"/>
      <c r="G4" s="1"/>
      <c r="K4" s="7"/>
      <c r="L4" s="7"/>
    </row>
    <row r="5" spans="2:12" s="5" customFormat="1" ht="16.2" x14ac:dyDescent="0.35">
      <c r="B5" s="71"/>
      <c r="C5" s="2" t="s">
        <v>6</v>
      </c>
      <c r="D5" s="72"/>
      <c r="E5" s="72"/>
      <c r="F5" s="3"/>
      <c r="G5" s="1"/>
      <c r="K5" s="7"/>
      <c r="L5" s="7"/>
    </row>
    <row r="6" spans="2:12" s="5" customFormat="1" ht="16.2" x14ac:dyDescent="0.35">
      <c r="B6" s="1"/>
      <c r="C6" s="1"/>
      <c r="D6" s="1"/>
      <c r="E6" s="8"/>
      <c r="F6" s="1"/>
      <c r="G6" s="1"/>
      <c r="K6" s="7"/>
      <c r="L6" s="7"/>
    </row>
  </sheetData>
  <sheetProtection sheet="1" objects="1" scenarios="1"/>
  <mergeCells count="5">
    <mergeCell ref="B2:C2"/>
    <mergeCell ref="B3:C3"/>
    <mergeCell ref="B4:B5"/>
    <mergeCell ref="D4:E4"/>
    <mergeCell ref="D5:E5"/>
  </mergeCells>
  <phoneticPr fontId="3"/>
  <dataValidations count="2">
    <dataValidation type="list" allowBlank="1" showErrorMessage="1" sqref="D2" xr:uid="{4BC92EA6-46E8-4788-9A6A-4CE974E3B4EE}">
      <formula1>"資金分配団体"</formula1>
    </dataValidation>
    <dataValidation allowBlank="1" showErrorMessage="1" sqref="B6 B2:B4 B1:E1 K1:XFD6 F1:G6 E5:E6 D3:D6 C4:C6" xr:uid="{E3C51E16-82A9-4091-8807-8C32CE972851}"/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85EE8-1FA9-43E9-BAC5-787A391D546F}">
  <sheetPr>
    <pageSetUpPr fitToPage="1"/>
  </sheetPr>
  <dimension ref="A1:I30"/>
  <sheetViews>
    <sheetView showGridLines="0" tabSelected="1" zoomScale="85" zoomScaleNormal="85" workbookViewId="0">
      <selection activeCell="E2" sqref="E2"/>
    </sheetView>
  </sheetViews>
  <sheetFormatPr defaultColWidth="10.375" defaultRowHeight="16.2" customHeight="1" x14ac:dyDescent="0.35"/>
  <cols>
    <col min="1" max="1" width="15" style="16" customWidth="1"/>
    <col min="2" max="9" width="18.625" style="16" customWidth="1"/>
    <col min="10" max="10" width="3.375" style="16" customWidth="1"/>
    <col min="11" max="11" width="20.625" style="16" customWidth="1"/>
    <col min="12" max="16384" width="10.375" style="16"/>
  </cols>
  <sheetData>
    <row r="1" spans="1:9" ht="16.2" customHeight="1" x14ac:dyDescent="0.35">
      <c r="A1" s="15" t="s">
        <v>8</v>
      </c>
    </row>
    <row r="3" spans="1:9" ht="16.2" customHeight="1" x14ac:dyDescent="0.35">
      <c r="A3" s="15" t="s">
        <v>9</v>
      </c>
    </row>
    <row r="4" spans="1:9" ht="16.2" customHeight="1" x14ac:dyDescent="0.35">
      <c r="A4" s="17"/>
      <c r="B4" s="73" t="str">
        <f>IF(団体種別="資金分配団体","資金分配団体の精算（Ⅰ）","実行団体の精算")</f>
        <v>資金分配団体の精算（Ⅰ）</v>
      </c>
      <c r="C4" s="73"/>
      <c r="D4" s="73"/>
      <c r="E4" s="19" t="s">
        <v>10</v>
      </c>
      <c r="F4" s="19"/>
      <c r="G4" s="19"/>
      <c r="H4" s="19"/>
      <c r="I4" s="18" t="s">
        <v>11</v>
      </c>
    </row>
    <row r="5" spans="1:9" ht="36" x14ac:dyDescent="0.35">
      <c r="A5" s="20"/>
      <c r="B5" s="18" t="s">
        <v>12</v>
      </c>
      <c r="C5" s="18" t="s">
        <v>13</v>
      </c>
      <c r="D5" s="21" t="s">
        <v>14</v>
      </c>
      <c r="E5" s="18" t="s">
        <v>15</v>
      </c>
      <c r="F5" s="18" t="s">
        <v>16</v>
      </c>
      <c r="G5" s="21" t="s">
        <v>17</v>
      </c>
      <c r="H5" s="21" t="s">
        <v>18</v>
      </c>
      <c r="I5" s="21" t="s">
        <v>19</v>
      </c>
    </row>
    <row r="6" spans="1:9" ht="27" customHeight="1" x14ac:dyDescent="0.35">
      <c r="A6" s="22" t="s">
        <v>20</v>
      </c>
      <c r="B6" s="62"/>
      <c r="C6" s="62">
        <f>I19</f>
        <v>0</v>
      </c>
      <c r="D6" s="66">
        <f>B6-C6</f>
        <v>0</v>
      </c>
      <c r="E6" s="62">
        <f>IF(団体種別="資金分配団体",D15+H15,"")</f>
        <v>0</v>
      </c>
      <c r="F6" s="68"/>
      <c r="G6" s="62">
        <f>IFERROR(E6-F6,"")</f>
        <v>0</v>
      </c>
      <c r="H6" s="62">
        <f>D28</f>
        <v>0</v>
      </c>
      <c r="I6" s="62">
        <f>IFERROR(D6+G6-H6,"")</f>
        <v>0</v>
      </c>
    </row>
    <row r="8" spans="1:9" ht="16.2" customHeight="1" x14ac:dyDescent="0.35">
      <c r="A8" s="15" t="str">
        <f>IF(団体種別="資金分配団体","資金分配団体の精算（Ⅰ）","実行団体の精算")</f>
        <v>資金分配団体の精算（Ⅰ）</v>
      </c>
      <c r="D8" s="65" t="str">
        <f>IF(団体種別="資金分配団体","実行団体助成(事業費)","直接事業費")</f>
        <v>実行団体助成(事業費)</v>
      </c>
    </row>
    <row r="9" spans="1:9" ht="17.100000000000001" customHeight="1" x14ac:dyDescent="0.35">
      <c r="A9" s="17"/>
      <c r="B9" s="23"/>
      <c r="C9" s="24"/>
      <c r="D9" s="25" t="s">
        <v>21</v>
      </c>
      <c r="E9" s="26"/>
      <c r="F9" s="74" t="str">
        <f>IF(団体種別="資金分配団体","PO関連経費","評価関連経費")</f>
        <v>PO関連経費</v>
      </c>
      <c r="G9" s="76" t="str">
        <f>IF(団体種別="資金分配団体","評価関連経費","")</f>
        <v>評価関連経費</v>
      </c>
      <c r="H9" s="77"/>
      <c r="I9" s="78" t="s">
        <v>22</v>
      </c>
    </row>
    <row r="10" spans="1:9" ht="18" x14ac:dyDescent="0.35">
      <c r="A10" s="27"/>
      <c r="B10" s="28"/>
      <c r="C10" s="29"/>
      <c r="D10" s="67" t="str">
        <f>IF(団体種別="資金分配団体","実行団体への助成","直接事業費")</f>
        <v>実行団体への助成</v>
      </c>
      <c r="E10" s="21" t="s">
        <v>23</v>
      </c>
      <c r="F10" s="75"/>
      <c r="G10" s="21" t="str">
        <f>IF(団体種別="資金分配団体","資金分配団体用","")</f>
        <v>資金分配団体用</v>
      </c>
      <c r="H10" s="21" t="str">
        <f>IF(団体種別="資金分配団体","実行団体用","")</f>
        <v>実行団体用</v>
      </c>
      <c r="I10" s="79"/>
    </row>
    <row r="11" spans="1:9" ht="16.95" customHeight="1" x14ac:dyDescent="0.35">
      <c r="A11" s="84" t="s">
        <v>24</v>
      </c>
      <c r="B11" s="84" t="s">
        <v>25</v>
      </c>
      <c r="C11" s="30">
        <f>リストデータ!A11</f>
        <v>2020</v>
      </c>
      <c r="D11" s="54"/>
      <c r="E11" s="54"/>
      <c r="F11" s="54"/>
      <c r="G11" s="54"/>
      <c r="H11" s="54"/>
      <c r="I11" s="54">
        <f t="shared" ref="I11:I13" si="0">SUM(D11:H11)</f>
        <v>0</v>
      </c>
    </row>
    <row r="12" spans="1:9" ht="16.95" customHeight="1" x14ac:dyDescent="0.35">
      <c r="A12" s="85"/>
      <c r="B12" s="85"/>
      <c r="C12" s="31">
        <f>リストデータ!A12</f>
        <v>2021</v>
      </c>
      <c r="D12" s="55"/>
      <c r="E12" s="55"/>
      <c r="F12" s="55"/>
      <c r="G12" s="55"/>
      <c r="H12" s="55"/>
      <c r="I12" s="55">
        <f t="shared" si="0"/>
        <v>0</v>
      </c>
    </row>
    <row r="13" spans="1:9" ht="16.95" customHeight="1" x14ac:dyDescent="0.35">
      <c r="A13" s="85"/>
      <c r="B13" s="85"/>
      <c r="C13" s="31">
        <f>リストデータ!A13</f>
        <v>2022</v>
      </c>
      <c r="D13" s="55"/>
      <c r="E13" s="55"/>
      <c r="F13" s="55"/>
      <c r="G13" s="55"/>
      <c r="H13" s="55"/>
      <c r="I13" s="55">
        <f t="shared" si="0"/>
        <v>0</v>
      </c>
    </row>
    <row r="14" spans="1:9" ht="16.95" customHeight="1" x14ac:dyDescent="0.35">
      <c r="A14" s="85"/>
      <c r="B14" s="85"/>
      <c r="C14" s="32">
        <f>リストデータ!A14</f>
        <v>2023</v>
      </c>
      <c r="D14" s="56"/>
      <c r="E14" s="56"/>
      <c r="F14" s="56"/>
      <c r="G14" s="56"/>
      <c r="H14" s="56"/>
      <c r="I14" s="56">
        <f>SUM(D14:H14)</f>
        <v>0</v>
      </c>
    </row>
    <row r="15" spans="1:9" ht="16.95" customHeight="1" x14ac:dyDescent="0.35">
      <c r="A15" s="86"/>
      <c r="B15" s="86"/>
      <c r="C15" s="33" t="s">
        <v>26</v>
      </c>
      <c r="D15" s="57">
        <f>SUM(D11:D14)</f>
        <v>0</v>
      </c>
      <c r="E15" s="57">
        <f>SUM(E11:E14)</f>
        <v>0</v>
      </c>
      <c r="F15" s="57">
        <f>SUM(F11:F14)</f>
        <v>0</v>
      </c>
      <c r="G15" s="57">
        <f>SUM(G11:G14)</f>
        <v>0</v>
      </c>
      <c r="H15" s="57">
        <f>SUM(H11:H14)</f>
        <v>0</v>
      </c>
      <c r="I15" s="57">
        <f>SUM(D15:H15)</f>
        <v>0</v>
      </c>
    </row>
    <row r="16" spans="1:9" ht="20.7" customHeight="1" x14ac:dyDescent="0.35">
      <c r="A16" s="87" t="s">
        <v>27</v>
      </c>
      <c r="B16" s="87" t="s">
        <v>55</v>
      </c>
      <c r="C16" s="34" t="s">
        <v>28</v>
      </c>
      <c r="D16" s="54"/>
      <c r="E16" s="54"/>
      <c r="F16" s="54"/>
      <c r="G16" s="54"/>
      <c r="H16" s="54"/>
      <c r="I16" s="54">
        <f>SUM(D16:H16)</f>
        <v>0</v>
      </c>
    </row>
    <row r="17" spans="1:9" ht="20.7" customHeight="1" x14ac:dyDescent="0.35">
      <c r="A17" s="88"/>
      <c r="B17" s="89"/>
      <c r="C17" s="35" t="s">
        <v>29</v>
      </c>
      <c r="D17" s="56"/>
      <c r="E17" s="56"/>
      <c r="F17" s="58" t="s">
        <v>30</v>
      </c>
      <c r="G17" s="58" t="s">
        <v>30</v>
      </c>
      <c r="H17" s="58" t="s">
        <v>30</v>
      </c>
      <c r="I17" s="56">
        <f>SUM(D17:H17)</f>
        <v>0</v>
      </c>
    </row>
    <row r="18" spans="1:9" ht="20.7" customHeight="1" x14ac:dyDescent="0.35">
      <c r="A18" s="88"/>
      <c r="B18" s="36" t="s">
        <v>31</v>
      </c>
      <c r="C18" s="37" t="s">
        <v>32</v>
      </c>
      <c r="D18" s="59" t="str">
        <f>IFERROR(IF(D15/(D16+D17)&gt;=1,1,D15/(D16+D17)),"")</f>
        <v/>
      </c>
      <c r="E18" s="59" t="str">
        <f>IFERROR(IF(E15/(E16+E17)&gt;=1,1,E15/(E16+E17)),"")</f>
        <v/>
      </c>
      <c r="F18" s="60" t="s">
        <v>30</v>
      </c>
      <c r="G18" s="60" t="s">
        <v>30</v>
      </c>
      <c r="H18" s="60" t="s">
        <v>30</v>
      </c>
      <c r="I18" s="61" t="s">
        <v>30</v>
      </c>
    </row>
    <row r="19" spans="1:9" ht="20.7" customHeight="1" x14ac:dyDescent="0.35">
      <c r="A19" s="89"/>
      <c r="B19" s="38" t="s">
        <v>56</v>
      </c>
      <c r="C19" s="39"/>
      <c r="D19" s="62"/>
      <c r="E19" s="62"/>
      <c r="F19" s="63"/>
      <c r="G19" s="63"/>
      <c r="H19" s="63"/>
      <c r="I19" s="64">
        <f>SUM(D19:H19)</f>
        <v>0</v>
      </c>
    </row>
    <row r="21" spans="1:9" s="41" customFormat="1" ht="16.95" customHeight="1" x14ac:dyDescent="0.35">
      <c r="A21" s="40" t="s">
        <v>33</v>
      </c>
    </row>
    <row r="22" spans="1:9" s="41" customFormat="1" ht="21" customHeight="1" x14ac:dyDescent="0.35">
      <c r="A22" s="42"/>
      <c r="B22" s="43"/>
      <c r="C22" s="44"/>
      <c r="D22" s="45" t="s">
        <v>21</v>
      </c>
      <c r="E22" s="46"/>
    </row>
    <row r="23" spans="1:9" s="41" customFormat="1" ht="21" customHeight="1" x14ac:dyDescent="0.35">
      <c r="A23" s="47"/>
      <c r="B23" s="48"/>
      <c r="C23" s="49"/>
      <c r="D23" s="50" t="s">
        <v>34</v>
      </c>
      <c r="E23" s="50" t="s">
        <v>23</v>
      </c>
    </row>
    <row r="24" spans="1:9" s="41" customFormat="1" ht="21" customHeight="1" x14ac:dyDescent="0.35">
      <c r="A24" s="90" t="s">
        <v>27</v>
      </c>
      <c r="B24" s="51" t="s">
        <v>35</v>
      </c>
      <c r="C24" s="52"/>
      <c r="D24" s="80">
        <f>IF(団体種別="資金分配団体",$D$15,"")</f>
        <v>0</v>
      </c>
      <c r="E24" s="81"/>
    </row>
    <row r="25" spans="1:9" s="41" customFormat="1" ht="21" customHeight="1" x14ac:dyDescent="0.35">
      <c r="A25" s="90"/>
      <c r="B25" s="51" t="s">
        <v>36</v>
      </c>
      <c r="C25" s="52"/>
      <c r="D25" s="69"/>
      <c r="E25" s="69"/>
    </row>
    <row r="26" spans="1:9" s="41" customFormat="1" ht="21" customHeight="1" x14ac:dyDescent="0.35">
      <c r="A26" s="90"/>
      <c r="B26" s="51" t="s">
        <v>37</v>
      </c>
      <c r="C26" s="52"/>
      <c r="D26" s="80">
        <f>IFERROR(D24-D25-E25,"")</f>
        <v>0</v>
      </c>
      <c r="E26" s="81"/>
    </row>
    <row r="27" spans="1:9" s="41" customFormat="1" ht="21" customHeight="1" x14ac:dyDescent="0.35">
      <c r="A27" s="90"/>
      <c r="B27" s="51" t="s">
        <v>38</v>
      </c>
      <c r="C27" s="52"/>
      <c r="D27" s="82" t="str">
        <f>IF(団体種別="資金分配団体",IFERROR(D17/(D16+D17),""),"")</f>
        <v/>
      </c>
      <c r="E27" s="83"/>
    </row>
    <row r="28" spans="1:9" s="41" customFormat="1" ht="21" customHeight="1" x14ac:dyDescent="0.35">
      <c r="A28" s="90"/>
      <c r="B28" s="51" t="s">
        <v>57</v>
      </c>
      <c r="C28" s="52"/>
      <c r="D28" s="80"/>
      <c r="E28" s="81"/>
    </row>
    <row r="29" spans="1:9" s="41" customFormat="1" ht="9.6" customHeight="1" x14ac:dyDescent="0.35">
      <c r="A29" s="53"/>
    </row>
    <row r="30" spans="1:9" ht="16.2" customHeight="1" x14ac:dyDescent="0.35">
      <c r="A30" s="70" t="s">
        <v>58</v>
      </c>
    </row>
  </sheetData>
  <sheetProtection sheet="1" objects="1" scenarios="1"/>
  <mergeCells count="13">
    <mergeCell ref="D26:E26"/>
    <mergeCell ref="D27:E27"/>
    <mergeCell ref="D28:E28"/>
    <mergeCell ref="A11:A15"/>
    <mergeCell ref="B11:B15"/>
    <mergeCell ref="A16:A19"/>
    <mergeCell ref="B16:B17"/>
    <mergeCell ref="A24:A28"/>
    <mergeCell ref="B4:D4"/>
    <mergeCell ref="F9:F10"/>
    <mergeCell ref="G9:H9"/>
    <mergeCell ref="I9:I10"/>
    <mergeCell ref="D24:E24"/>
  </mergeCells>
  <phoneticPr fontId="3"/>
  <pageMargins left="0.31496062992125984" right="0.31496062992125984" top="0.74803149606299213" bottom="0.74803149606299213" header="0.31496062992125984" footer="0.31496062992125984"/>
  <pageSetup paperSize="9" scale="66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E744DFD2-2733-4350-AC41-4C85EBD748A0}">
            <xm:f>申請団体!$D$2="実行団体"</xm:f>
            <x14:dxf>
              <fill>
                <patternFill>
                  <bgColor theme="0" tint="-0.14996795556505021"/>
                </patternFill>
              </fill>
            </x14:dxf>
          </x14:cfRule>
          <xm:sqref>E4:I6 A21:E28 G9:H19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19615-72B7-416C-8B0C-CB448C04AA2C}">
  <dimension ref="A1:K15"/>
  <sheetViews>
    <sheetView workbookViewId="0">
      <selection activeCell="G8" sqref="G8"/>
    </sheetView>
  </sheetViews>
  <sheetFormatPr defaultRowHeight="14.4" x14ac:dyDescent="0.35"/>
  <cols>
    <col min="1" max="1" width="28.875" style="10" customWidth="1"/>
    <col min="2" max="2" width="2.375" style="10" customWidth="1"/>
    <col min="3" max="3" width="28.875" style="10" customWidth="1"/>
    <col min="4" max="4" width="2.375" style="10" customWidth="1"/>
    <col min="5" max="5" width="28.875" style="10" customWidth="1"/>
    <col min="6" max="6" width="2.375" style="10" customWidth="1"/>
    <col min="7" max="7" width="28.875" customWidth="1"/>
    <col min="8" max="8" width="2.375" style="10" customWidth="1"/>
    <col min="9" max="9" width="28.875" customWidth="1"/>
    <col min="10" max="10" width="2.375" style="10" customWidth="1"/>
    <col min="11" max="11" width="28.875" customWidth="1"/>
  </cols>
  <sheetData>
    <row r="1" spans="1:11" ht="16.2" x14ac:dyDescent="0.35">
      <c r="A1" s="1" t="s">
        <v>7</v>
      </c>
      <c r="B1" s="1"/>
      <c r="C1" s="1" t="s">
        <v>39</v>
      </c>
      <c r="D1" s="1"/>
      <c r="E1" s="1" t="s">
        <v>40</v>
      </c>
      <c r="F1" s="1"/>
      <c r="G1" t="s">
        <v>41</v>
      </c>
      <c r="H1" s="1"/>
      <c r="I1" t="s">
        <v>42</v>
      </c>
      <c r="J1" s="1"/>
      <c r="K1" t="s">
        <v>43</v>
      </c>
    </row>
    <row r="2" spans="1:11" ht="16.2" x14ac:dyDescent="0.35">
      <c r="A2" s="1" t="s">
        <v>44</v>
      </c>
      <c r="B2" s="1"/>
      <c r="C2" s="1" t="s">
        <v>41</v>
      </c>
      <c r="D2" s="1"/>
      <c r="E2" s="1" t="s">
        <v>45</v>
      </c>
      <c r="F2" s="1"/>
      <c r="H2" s="1"/>
      <c r="J2" s="1"/>
    </row>
    <row r="3" spans="1:11" ht="16.2" x14ac:dyDescent="0.35">
      <c r="A3" s="7" t="s">
        <v>46</v>
      </c>
      <c r="B3" s="7"/>
      <c r="C3" s="7" t="s">
        <v>47</v>
      </c>
      <c r="D3" s="7"/>
      <c r="E3" s="7" t="s">
        <v>41</v>
      </c>
      <c r="F3" s="7"/>
      <c r="H3" s="7"/>
      <c r="J3" s="7"/>
    </row>
    <row r="4" spans="1:11" ht="16.2" x14ac:dyDescent="0.35">
      <c r="A4" s="7" t="s">
        <v>48</v>
      </c>
      <c r="B4" s="7"/>
      <c r="C4" s="7" t="s">
        <v>49</v>
      </c>
      <c r="D4" s="7"/>
      <c r="E4" s="7" t="s">
        <v>49</v>
      </c>
      <c r="F4" s="7"/>
      <c r="H4" s="7"/>
      <c r="J4" s="7"/>
    </row>
    <row r="5" spans="1:11" ht="16.2" x14ac:dyDescent="0.35">
      <c r="A5" s="7" t="s">
        <v>50</v>
      </c>
      <c r="B5" s="7"/>
      <c r="C5" s="7" t="s">
        <v>51</v>
      </c>
      <c r="D5" s="7"/>
      <c r="E5" s="7" t="s">
        <v>52</v>
      </c>
      <c r="F5" s="7"/>
      <c r="H5" s="7"/>
      <c r="J5" s="7"/>
    </row>
    <row r="6" spans="1:11" ht="16.2" x14ac:dyDescent="0.35">
      <c r="A6" s="7" t="s">
        <v>52</v>
      </c>
      <c r="B6" s="7"/>
      <c r="C6" s="7" t="s">
        <v>53</v>
      </c>
      <c r="D6" s="7"/>
      <c r="E6" s="7"/>
      <c r="F6" s="7"/>
      <c r="H6" s="7"/>
      <c r="J6" s="7"/>
    </row>
    <row r="7" spans="1:11" ht="16.2" x14ac:dyDescent="0.35">
      <c r="A7" s="7"/>
      <c r="B7" s="7"/>
      <c r="C7" s="7" t="s">
        <v>52</v>
      </c>
      <c r="D7" s="7"/>
      <c r="E7" s="7"/>
      <c r="F7" s="7"/>
      <c r="H7" s="7"/>
      <c r="J7" s="7"/>
    </row>
    <row r="8" spans="1:11" ht="16.2" x14ac:dyDescent="0.35">
      <c r="A8" s="7"/>
      <c r="B8" s="7"/>
      <c r="C8" s="7"/>
      <c r="D8" s="7"/>
      <c r="E8" s="7"/>
      <c r="F8" s="7"/>
      <c r="H8" s="7"/>
      <c r="J8" s="7"/>
    </row>
    <row r="10" spans="1:11" ht="16.2" x14ac:dyDescent="0.35">
      <c r="A10" s="1" t="s">
        <v>54</v>
      </c>
    </row>
    <row r="11" spans="1:11" ht="16.2" x14ac:dyDescent="0.35">
      <c r="A11" s="13">
        <v>2020</v>
      </c>
    </row>
    <row r="12" spans="1:11" ht="16.2" x14ac:dyDescent="0.35">
      <c r="A12" s="14">
        <v>2021</v>
      </c>
    </row>
    <row r="13" spans="1:11" ht="16.2" x14ac:dyDescent="0.35">
      <c r="A13" s="14">
        <v>2022</v>
      </c>
    </row>
    <row r="14" spans="1:11" ht="16.2" x14ac:dyDescent="0.35">
      <c r="A14" s="14">
        <v>2023</v>
      </c>
    </row>
    <row r="15" spans="1:11" ht="16.2" x14ac:dyDescent="0.35">
      <c r="A15" s="14">
        <v>2024</v>
      </c>
    </row>
  </sheetData>
  <phoneticPr fontId="3"/>
  <dataValidations count="1">
    <dataValidation allowBlank="1" showErrorMessage="1" sqref="A1:F8 H1:H8 J1:J8 A10:A15" xr:uid="{E3C51E16-82A9-4091-8807-8C32CE972851}"/>
  </dataValidations>
  <pageMargins left="0.7" right="0.7" top="0.75" bottom="0.75" header="0.3" footer="0.3"/>
  <pageSetup paperSize="9" orientation="portrait" r:id="rId1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B0D75E88F0904AACFB32D920C147DE" ma:contentTypeVersion="2" ma:contentTypeDescription="Create a new document." ma:contentTypeScope="" ma:versionID="93dcf95e57d02c3f1ed72174b3854928">
  <xsd:schema xmlns:xsd="http://www.w3.org/2001/XMLSchema" xmlns:xs="http://www.w3.org/2001/XMLSchema" xmlns:p="http://schemas.microsoft.com/office/2006/metadata/properties" xmlns:ns2="1050931e-c7b1-470e-997f-b006223d978f" targetNamespace="http://schemas.microsoft.com/office/2006/metadata/properties" ma:root="true" ma:fieldsID="8201bdb868a7abacd0790ffa737c2940" ns2:_="">
    <xsd:import namespace="1050931e-c7b1-470e-997f-b006223d97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50931e-c7b1-470e-997f-b006223d97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87F3873-3C8D-4689-B45A-E3930017F41C}"/>
</file>

<file path=customXml/itemProps2.xml><?xml version="1.0" encoding="utf-8"?>
<ds:datastoreItem xmlns:ds="http://schemas.openxmlformats.org/officeDocument/2006/customXml" ds:itemID="{C7C73E94-938A-4A5C-9485-85BE7E9E13A6}"/>
</file>

<file path=customXml/itemProps3.xml><?xml version="1.0" encoding="utf-8"?>
<ds:datastoreItem xmlns:ds="http://schemas.openxmlformats.org/officeDocument/2006/customXml" ds:itemID="{571FE2E0-9451-4598-B346-9C6BC1EE6B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8</vt:i4>
      </vt:variant>
    </vt:vector>
  </HeadingPairs>
  <TitlesOfParts>
    <vt:vector size="11" baseType="lpstr">
      <vt:lpstr>申請団体</vt:lpstr>
      <vt:lpstr>様式1 総括表</vt:lpstr>
      <vt:lpstr>リストデータ</vt:lpstr>
      <vt:lpstr>PO関連経費</vt:lpstr>
      <vt:lpstr>'様式1 総括表'!Print_Area</vt:lpstr>
      <vt:lpstr>管理的経費</vt:lpstr>
      <vt:lpstr>支払区分</vt:lpstr>
      <vt:lpstr>資金分配団体</vt:lpstr>
      <vt:lpstr>実行団体</vt:lpstr>
      <vt:lpstr>団体種別</vt:lpstr>
      <vt:lpstr>評価関連経費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2023-03-30T00:37:15Z</dcterms:created>
  <dcterms:modified xsi:type="dcterms:W3CDTF">2023-03-30T00:41:08Z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0x01010056B0D75E88F0904AACFB32D920C147DE</vt:lpwstr>
  </property>
</Properties>
</file>